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2DO MONITOR\DISCIPLINA 2021\4. CUARTO TRIMESTRE\4.LEY DE DISCIPLINA FINANCIERA\"/>
    </mc:Choice>
  </mc:AlternateContent>
  <xr:revisionPtr revIDLastSave="0" documentId="13_ncr:1_{4AA15086-F952-491E-93CC-9700FE637D2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E53" i="1"/>
  <c r="F53" i="1"/>
  <c r="B53" i="1"/>
  <c r="D58" i="1"/>
  <c r="D53" i="1" s="1"/>
  <c r="C19" i="1"/>
  <c r="E19" i="1"/>
  <c r="F19" i="1"/>
  <c r="B19" i="1"/>
  <c r="D24" i="1"/>
  <c r="D19" i="1" s="1"/>
  <c r="G58" i="1" l="1"/>
  <c r="G53" i="1" s="1"/>
  <c r="G24" i="1"/>
  <c r="G19" i="1" s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<sst xmlns="http://schemas.openxmlformats.org/spreadsheetml/2006/main" count="81" uniqueCount="51">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</sst>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1233984156.434901</v>
          </cell>
          <cell r="C9">
            <v>46264951.371099129</v>
          </cell>
          <cell r="D9">
            <v>1280249107.8060005</v>
          </cell>
          <cell r="E9">
            <v>607062233.36410141</v>
          </cell>
          <cell r="F9">
            <v>583278816.25410104</v>
          </cell>
          <cell r="G9">
            <v>673186874.44189882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110" zoomScaleNormal="80" zoomScaleSheetLayoutView="110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1233984156.4349</v>
      </c>
      <c r="C9" s="14">
        <f t="shared" si="0"/>
        <v>125555500.4351</v>
      </c>
      <c r="D9" s="14">
        <f t="shared" si="0"/>
        <v>1359539656.8700001</v>
      </c>
      <c r="E9" s="14">
        <f t="shared" si="0"/>
        <v>1214606636.5381</v>
      </c>
      <c r="F9" s="14">
        <f t="shared" si="0"/>
        <v>914168704.07090008</v>
      </c>
      <c r="G9" s="14">
        <f t="shared" si="0"/>
        <v>144933020.33190012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f>SUM(B20:B26)</f>
        <v>1233984156.4349</v>
      </c>
      <c r="C19" s="15">
        <f t="shared" ref="C19:G19" si="1">SUM(C20:C26)</f>
        <v>125555500.4351</v>
      </c>
      <c r="D19" s="15">
        <f t="shared" si="1"/>
        <v>1359539656.8700001</v>
      </c>
      <c r="E19" s="15">
        <f t="shared" si="1"/>
        <v>1214606636.5381</v>
      </c>
      <c r="F19" s="15">
        <f t="shared" si="1"/>
        <v>914168704.07090008</v>
      </c>
      <c r="G19" s="15">
        <f t="shared" si="1"/>
        <v>144933020.33190012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1">
        <v>1233984156.4349</v>
      </c>
      <c r="C24" s="21">
        <v>125555500.4351</v>
      </c>
      <c r="D24" s="22">
        <f>+B24+C24</f>
        <v>1359539656.8700001</v>
      </c>
      <c r="E24" s="21">
        <v>1214606636.5381</v>
      </c>
      <c r="F24" s="21">
        <v>914168704.07090008</v>
      </c>
      <c r="G24" s="23">
        <f>D24-E24</f>
        <v>144933020.33190012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1524897576.8969998</v>
      </c>
      <c r="C43" s="16">
        <f t="shared" si="2"/>
        <v>31211215.175799999</v>
      </c>
      <c r="D43" s="16">
        <f t="shared" si="2"/>
        <v>1556108792.0727999</v>
      </c>
      <c r="E43" s="16">
        <f t="shared" si="2"/>
        <v>1545376125.161</v>
      </c>
      <c r="F43" s="16">
        <f t="shared" si="2"/>
        <v>1394617238.3412001</v>
      </c>
      <c r="G43" s="16">
        <f t="shared" si="2"/>
        <v>10732666.911799908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f>SUM(B54:B60)</f>
        <v>1524897576.8969998</v>
      </c>
      <c r="C53" s="15">
        <f t="shared" ref="C53:G53" si="3">SUM(C54:C60)</f>
        <v>31211215.175799999</v>
      </c>
      <c r="D53" s="15">
        <f t="shared" si="3"/>
        <v>1556108792.0727999</v>
      </c>
      <c r="E53" s="15">
        <f t="shared" si="3"/>
        <v>1545376125.161</v>
      </c>
      <c r="F53" s="15">
        <f t="shared" si="3"/>
        <v>1394617238.3412001</v>
      </c>
      <c r="G53" s="15">
        <f t="shared" si="3"/>
        <v>10732666.911799908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1">
        <v>1524897576.8969998</v>
      </c>
      <c r="C58" s="21">
        <v>31211215.175799999</v>
      </c>
      <c r="D58" s="24">
        <f>+B58+C58</f>
        <v>1556108792.0727999</v>
      </c>
      <c r="E58" s="21">
        <v>1545376125.161</v>
      </c>
      <c r="F58" s="21">
        <v>1394617238.3412001</v>
      </c>
      <c r="G58" s="23">
        <f t="shared" ref="G58" si="4">D58-E58</f>
        <v>10732666.911799908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5">B43+B9</f>
        <v>2758881733.3318996</v>
      </c>
      <c r="C77" s="16">
        <f t="shared" si="5"/>
        <v>156766715.61090001</v>
      </c>
      <c r="D77" s="16">
        <f t="shared" si="5"/>
        <v>2915648448.9428</v>
      </c>
      <c r="E77" s="16">
        <f t="shared" si="5"/>
        <v>2759982761.6991</v>
      </c>
      <c r="F77" s="16">
        <f t="shared" si="5"/>
        <v>2308785942.4121003</v>
      </c>
      <c r="G77" s="16">
        <f t="shared" si="5"/>
        <v>155665687.24370003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2019-04-15T18:27:58Z</cp:lastPrinted>
  <dcterms:created xsi:type="dcterms:W3CDTF">2019-04-10T15:01:16Z</dcterms:created>
  <dcterms:modified xsi:type="dcterms:W3CDTF">2022-01-11T18:27:12Z</dcterms:modified>
</cp:coreProperties>
</file>